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Zsaluzás és állványozás" sheetId="2" r:id="rId2"/>
    <sheet name="Irtás, föld- és sziklamunka" sheetId="3" r:id="rId3"/>
    <sheet name="Síkalapozás" sheetId="6" r:id="rId4"/>
    <sheet name="Helyszíni beton és vb. munkák" sheetId="8" r:id="rId5"/>
    <sheet name="Útburkolat alap ás makadám burk" sheetId="10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0" l="1"/>
  <c r="K16" i="10" s="1"/>
  <c r="H9" i="4" s="1"/>
  <c r="I14" i="10"/>
  <c r="I16" i="10" s="1"/>
  <c r="F9" i="4" s="1"/>
  <c r="K62" i="8"/>
  <c r="I62" i="8"/>
  <c r="K51" i="8"/>
  <c r="I51" i="8"/>
  <c r="K39" i="8"/>
  <c r="I39" i="8"/>
  <c r="K14" i="6"/>
  <c r="K16" i="6" s="1"/>
  <c r="H7" i="4" s="1"/>
  <c r="I14" i="6"/>
  <c r="I16" i="6" s="1"/>
  <c r="F7" i="4" s="1"/>
  <c r="K67" i="3"/>
  <c r="I67" i="3"/>
  <c r="K57" i="3"/>
  <c r="I57" i="3"/>
  <c r="K47" i="3" l="1"/>
  <c r="I47" i="3"/>
  <c r="K36" i="3"/>
  <c r="I36" i="3"/>
  <c r="K25" i="3"/>
  <c r="I25" i="3"/>
  <c r="K23" i="2"/>
  <c r="I23" i="2"/>
  <c r="K12" i="2"/>
  <c r="I12" i="2"/>
  <c r="I25" i="2" l="1"/>
  <c r="F5" i="4" s="1"/>
  <c r="K25" i="2"/>
  <c r="H5" i="4" s="1"/>
  <c r="K27" i="8"/>
  <c r="I27" i="8"/>
  <c r="K15" i="8"/>
  <c r="I15" i="8"/>
  <c r="K64" i="8" l="1"/>
  <c r="H8" i="4" s="1"/>
  <c r="I64" i="8"/>
  <c r="F8" i="4" s="1"/>
  <c r="K13" i="3"/>
  <c r="K69" i="3" s="1"/>
  <c r="H6" i="4" s="1"/>
  <c r="I13" i="3"/>
  <c r="I69" i="3" s="1"/>
  <c r="F6" i="4" s="1"/>
  <c r="H12" i="4" l="1"/>
  <c r="F12" i="4"/>
  <c r="G14" i="4" l="1"/>
</calcChain>
</file>

<file path=xl/sharedStrings.xml><?xml version="1.0" encoding="utf-8"?>
<sst xmlns="http://schemas.openxmlformats.org/spreadsheetml/2006/main" count="202" uniqueCount="119">
  <si>
    <t>Keverékek és ideiglenes segédszerkezetek</t>
  </si>
  <si>
    <t>Zsaluzás és állványozás</t>
  </si>
  <si>
    <t>Alapok zsaluzása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</si>
  <si>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</si>
  <si>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</si>
  <si>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</si>
  <si>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</si>
  <si>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</si>
  <si>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</si>
  <si>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</si>
  <si>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</si>
  <si>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</si>
  <si>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</si>
  <si>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>Munkagödör földkiemelése épületek és műtárgyakhelyén bármely konzisztenciájú, I-IV. oszt. talajban,</t>
  </si>
  <si>
    <t>gépi erővel, kiegészítő kézi munkával,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</si>
  <si>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</si>
  <si>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</si>
  <si>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</si>
  <si>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</si>
  <si>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</si>
  <si>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</si>
  <si>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</si>
  <si>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</si>
  <si>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</si>
  <si>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</si>
  <si>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</si>
  <si>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</si>
  <si>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</si>
  <si>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</si>
  <si>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</si>
  <si>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</si>
  <si>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</si>
  <si>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>Síkalapozás</t>
  </si>
  <si>
    <t>Beton- és vasbetonalapok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</si>
  <si>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</si>
  <si>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</si>
  <si>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</si>
  <si>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</si>
  <si>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</si>
  <si>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</si>
  <si>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</si>
  <si>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</si>
  <si>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</si>
  <si>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</si>
  <si>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</si>
  <si>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</si>
  <si>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</si>
  <si>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</si>
  <si>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</si>
  <si>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</si>
  <si>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</si>
  <si>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</si>
  <si>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</si>
  <si>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</si>
  <si>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</si>
  <si>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</si>
  <si>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>I jelű siló</t>
  </si>
  <si>
    <t xml:space="preserve">ÉNGY kód: 15-001-0010784 </t>
  </si>
  <si>
    <t>Kód: 15-001-001</t>
  </si>
  <si>
    <t>Sávalap egyoldalas zsaluzása fa zsaluzattal, max. 0,8 m magasságig</t>
  </si>
  <si>
    <t xml:space="preserve">ÉNGY kód: 15-002-0010856 </t>
  </si>
  <si>
    <t>Kód: 15-002-001.1.1</t>
  </si>
  <si>
    <t>Függőleges és ferde szerkezetek zsaluzása</t>
  </si>
  <si>
    <t>Kétoldali falzsaluzás függőleges vagy ferde sík felülettel,</t>
  </si>
  <si>
    <t>fa zsaluzattal,</t>
  </si>
  <si>
    <t>3 m magasságig</t>
  </si>
  <si>
    <t xml:space="preserve">ÉNGY kód: 21-003-0014964 </t>
  </si>
  <si>
    <t>Kód: 21-003-007.1.3.1</t>
  </si>
  <si>
    <t>alapterület: 50,1-100,0 m2 között,</t>
  </si>
  <si>
    <t>5,5 m mélységig</t>
  </si>
  <si>
    <t xml:space="preserve">ÉNGY kód: 21-011-4164471 </t>
  </si>
  <si>
    <t>Kód: 21-011-005-0235363</t>
  </si>
  <si>
    <t>Töltésalapozás geotextíliával</t>
  </si>
  <si>
    <t>VIACON WG42 erősítő szőtt geotextília, PP-ből, 210 g/m2 szakító szilárdság: 42/42 kN/m, tekercsméret: 5,3 x 100 m</t>
  </si>
  <si>
    <t>100m2</t>
  </si>
  <si>
    <t xml:space="preserve">ÉNGY kód: 23-003-0024393 </t>
  </si>
  <si>
    <t>Kód: 23-003-011.2-0012010</t>
  </si>
  <si>
    <t>Szerelőbeton készítése,.....minőségű betonból</t>
  </si>
  <si>
    <t>10 cm vastagságig</t>
  </si>
  <si>
    <t>C8/10 - XN(H) földnedves kavicsbeton keverék CEM 32,5 pc. D?max = 16 mm, m = 6,2 finomsági modulussal</t>
  </si>
  <si>
    <t xml:space="preserve">ÉNGY kód: 31-011-0041662 </t>
  </si>
  <si>
    <t>Kód: 31-011-003.3.3-0250510</t>
  </si>
  <si>
    <t>Függőleges szerkezetek betonozása</t>
  </si>
  <si>
    <t>Vasbetonfal készítése, X0v(H), XC1, XC2, XC3 környezeti osztályú,kissé képlékeny vagy képlékeny konzisztenciájú betonból,</t>
  </si>
  <si>
    <t>szivattyús technológiával, vibrátoros tömörítéssel,</t>
  </si>
  <si>
    <t>25-50 cm vastagság között</t>
  </si>
  <si>
    <t>C30/37 - XC3 képlékeny kavicsbeton keverék CEM 52,5 pc. D?max = 24 mm, m = 7,1 finomsági modulussal</t>
  </si>
  <si>
    <t xml:space="preserve">ÉNGY kód: 31-021-0052556 </t>
  </si>
  <si>
    <t>Kód: 31-021-004.1.2-0250810</t>
  </si>
  <si>
    <t>Téráthidaló szerkezetek készítése</t>
  </si>
  <si>
    <t>Sík vagy alulbordás vasbeton lemez készítése, 15°-os hajlásszögig,X0v(H), XC1, XC2, XC3 környezeti osztályú,kissé képlékeny vagy képlékeny konzisztenciájú betonból,</t>
  </si>
  <si>
    <t>kézi erővel, vibrátoros tömörítéssel,</t>
  </si>
  <si>
    <t>12 cm vastagság felett</t>
  </si>
  <si>
    <t>C30/37 - XC1 képlékeny kavicsbeton keverék CEM 52,5 pc. D?max = 32 mm, m = 7,4 finomsági modulussal</t>
  </si>
  <si>
    <t xml:space="preserve">ÉNGY kód: 31-090-0069526 </t>
  </si>
  <si>
    <t>Kód: 31-090-002.1-1600050</t>
  </si>
  <si>
    <t>Javítások, pótlások</t>
  </si>
  <si>
    <t>Betonaljzatok és betonanyagú burkolatokfoltszerű felvésése, javítása,</t>
  </si>
  <si>
    <t>cementsimítással vízszintes vagy ferde felületen2 cm vastagságban,</t>
  </si>
  <si>
    <t>Hs60-c, simító, cementhabarcs</t>
  </si>
  <si>
    <t>15 Zsaluzás és állványozás</t>
  </si>
  <si>
    <t>21 Irtás, föld- és sziklamunka</t>
  </si>
  <si>
    <t>23 Síkalapozás</t>
  </si>
  <si>
    <t>31 Helyszíni beton és vasbeton munka</t>
  </si>
  <si>
    <t>61 Útburkolatalap és makadámburkolat készítése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</si>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</sst>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6" t="s">
        <v>56</v>
      </c>
    </row>
    <row r="2" spans="2:8" x14ac:dyDescent="0.35">
      <c r="E2" s="2" t="s">
        <v>105</v>
      </c>
    </row>
    <row r="4" spans="2:8" x14ac:dyDescent="0.35">
      <c r="B4" s="2" t="s">
        <v>106</v>
      </c>
      <c r="F4" s="4" t="s">
        <v>107</v>
      </c>
      <c r="G4" s="2"/>
      <c r="H4" s="4" t="s">
        <v>108</v>
      </c>
    </row>
    <row r="5" spans="2:8" x14ac:dyDescent="0.35">
      <c r="B5" t="s">
        <v>100</v>
      </c>
      <c r="F5" s="8">
        <f>'Zsaluzás és állványozás'!I25</f>
        <v>0</v>
      </c>
      <c r="G5" s="6"/>
      <c r="H5" s="8">
        <f>'Zsaluzás és állványozás'!K25</f>
        <v>0</v>
      </c>
    </row>
    <row r="6" spans="2:8" x14ac:dyDescent="0.35">
      <c r="B6" t="s">
        <v>101</v>
      </c>
      <c r="F6" s="8">
        <f>'Irtás, föld- és sziklamunka'!I69</f>
        <v>0</v>
      </c>
      <c r="G6" s="6"/>
      <c r="H6" s="8">
        <f>'Irtás, föld- és sziklamunka'!K69</f>
        <v>0</v>
      </c>
    </row>
    <row r="7" spans="2:8" x14ac:dyDescent="0.35">
      <c r="B7" t="s">
        <v>102</v>
      </c>
      <c r="F7" s="8">
        <f>Síkalapozás!I16</f>
        <v>0</v>
      </c>
      <c r="G7" s="6"/>
      <c r="H7" s="8">
        <f>Síkalapozás!K16</f>
        <v>0</v>
      </c>
    </row>
    <row r="8" spans="2:8" x14ac:dyDescent="0.35">
      <c r="B8" t="s">
        <v>103</v>
      </c>
      <c r="F8" s="8">
        <f>'Helyszíni beton és vb. munkák'!I64</f>
        <v>0</v>
      </c>
      <c r="G8" s="6"/>
      <c r="H8" s="8">
        <f>'Helyszíni beton és vb. munkák'!K64</f>
        <v>0</v>
      </c>
    </row>
    <row r="9" spans="2:8" x14ac:dyDescent="0.35">
      <c r="B9" t="s">
        <v>104</v>
      </c>
      <c r="F9" s="8">
        <f>'Útburkolat alap ás makadám burk'!I16</f>
        <v>0</v>
      </c>
      <c r="G9" s="6"/>
      <c r="H9" s="8">
        <f>'Útburkolat alap ás makadám burk'!K16</f>
        <v>0</v>
      </c>
    </row>
    <row r="12" spans="2:8" x14ac:dyDescent="0.35">
      <c r="B12" s="5" t="s">
        <v>109</v>
      </c>
      <c r="C12" s="6"/>
      <c r="D12" s="6"/>
      <c r="E12" s="6"/>
      <c r="F12" s="7">
        <f>SUM(F5:F11)</f>
        <v>0</v>
      </c>
      <c r="G12" s="5"/>
      <c r="H12" s="7">
        <f>SUM(H5:H11)</f>
        <v>0</v>
      </c>
    </row>
    <row r="13" spans="2:8" x14ac:dyDescent="0.35">
      <c r="B13" s="6"/>
      <c r="C13" s="6"/>
      <c r="D13" s="6"/>
      <c r="E13" s="6"/>
      <c r="F13" s="8"/>
      <c r="G13" s="6"/>
      <c r="H13" s="8"/>
    </row>
    <row r="14" spans="2:8" x14ac:dyDescent="0.35">
      <c r="B14" s="6" t="s">
        <v>110</v>
      </c>
      <c r="C14" s="6"/>
      <c r="D14" s="6"/>
      <c r="E14" s="6"/>
      <c r="F14" s="8"/>
      <c r="G14" s="9">
        <f>F12+H12</f>
        <v>0</v>
      </c>
      <c r="H14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A24" sqref="A24:XFD27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100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>
        <v>1</v>
      </c>
      <c r="B5" s="1" t="s">
        <v>57</v>
      </c>
    </row>
    <row r="6" spans="1:11" x14ac:dyDescent="0.35">
      <c r="B6" t="s">
        <v>58</v>
      </c>
    </row>
    <row r="8" spans="1:11" x14ac:dyDescent="0.35">
      <c r="B8" t="s">
        <v>0</v>
      </c>
    </row>
    <row r="9" spans="1:11" x14ac:dyDescent="0.35">
      <c r="B9" t="s">
        <v>1</v>
      </c>
    </row>
    <row r="10" spans="1:11" x14ac:dyDescent="0.35">
      <c r="B10" t="s">
        <v>2</v>
      </c>
    </row>
    <row r="11" spans="1:11" x14ac:dyDescent="0.35">
      <c r="B11" s="1" t="s">
        <v>59</v>
      </c>
    </row>
    <row r="12" spans="1:11" x14ac:dyDescent="0.35">
      <c r="B12" s="6">
        <v>16</v>
      </c>
      <c r="C12" s="6" t="s">
        <v>3</v>
      </c>
      <c r="D12" s="6"/>
      <c r="E12" s="15"/>
      <c r="F12" s="6"/>
      <c r="G12" s="15"/>
      <c r="H12" s="6"/>
      <c r="I12" s="8">
        <f>B12*E12</f>
        <v>0</v>
      </c>
      <c r="J12" s="6"/>
      <c r="K12" s="8">
        <f>B12*G12</f>
        <v>0</v>
      </c>
    </row>
    <row r="14" spans="1:11" x14ac:dyDescent="0.35">
      <c r="A14">
        <v>2</v>
      </c>
      <c r="B14" s="1" t="s">
        <v>60</v>
      </c>
    </row>
    <row r="15" spans="1:11" x14ac:dyDescent="0.35">
      <c r="B15" t="s">
        <v>61</v>
      </c>
    </row>
    <row r="17" spans="2:11" x14ac:dyDescent="0.35">
      <c r="B17" t="s">
        <v>0</v>
      </c>
    </row>
    <row r="18" spans="2:11" x14ac:dyDescent="0.35">
      <c r="B18" t="s">
        <v>1</v>
      </c>
    </row>
    <row r="19" spans="2:11" x14ac:dyDescent="0.35">
      <c r="B19" t="s">
        <v>62</v>
      </c>
    </row>
    <row r="20" spans="2:11" x14ac:dyDescent="0.35">
      <c r="B20" t="s">
        <v>63</v>
      </c>
    </row>
    <row r="21" spans="2:11" x14ac:dyDescent="0.35">
      <c r="B21" t="s">
        <v>64</v>
      </c>
    </row>
    <row r="22" spans="2:11" x14ac:dyDescent="0.35">
      <c r="B22" s="1" t="s">
        <v>65</v>
      </c>
    </row>
    <row r="23" spans="2:11" x14ac:dyDescent="0.35">
      <c r="B23" s="6">
        <v>88</v>
      </c>
      <c r="C23" s="6" t="s">
        <v>3</v>
      </c>
      <c r="D23" s="6"/>
      <c r="E23" s="15"/>
      <c r="F23" s="6"/>
      <c r="G23" s="15"/>
      <c r="H23" s="6"/>
      <c r="I23" s="8">
        <f t="shared" ref="I23" si="0">B23*E23</f>
        <v>0</v>
      </c>
      <c r="J23" s="6"/>
      <c r="K23" s="8">
        <f t="shared" ref="K23" si="1">B23*G23</f>
        <v>0</v>
      </c>
    </row>
    <row r="25" spans="2:11" x14ac:dyDescent="0.35">
      <c r="B25" s="5" t="s">
        <v>118</v>
      </c>
      <c r="C25" s="6"/>
      <c r="D25" s="6"/>
      <c r="E25" s="6"/>
      <c r="F25" s="6"/>
      <c r="G25" s="6"/>
      <c r="H25" s="6"/>
      <c r="I25" s="8">
        <f>SUM(I12:I24)</f>
        <v>0</v>
      </c>
      <c r="J25" s="6"/>
      <c r="K25" s="8">
        <f>SUM(K12:K24)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55" workbookViewId="0">
      <selection activeCell="A68" sqref="A68:XFD7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101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4</v>
      </c>
    </row>
    <row r="6" spans="1:11" x14ac:dyDescent="0.35">
      <c r="B6" t="s">
        <v>5</v>
      </c>
    </row>
    <row r="8" spans="1:11" x14ac:dyDescent="0.35">
      <c r="B8" t="s">
        <v>6</v>
      </c>
    </row>
    <row r="9" spans="1:11" x14ac:dyDescent="0.35">
      <c r="B9" t="s">
        <v>7</v>
      </c>
    </row>
    <row r="10" spans="1:11" x14ac:dyDescent="0.35">
      <c r="B10" t="s">
        <v>8</v>
      </c>
    </row>
    <row r="11" spans="1:11" x14ac:dyDescent="0.35">
      <c r="B11" t="s">
        <v>9</v>
      </c>
    </row>
    <row r="12" spans="1:11" x14ac:dyDescent="0.35">
      <c r="B12" s="1" t="s">
        <v>10</v>
      </c>
    </row>
    <row r="13" spans="1:11" x14ac:dyDescent="0.35">
      <c r="B13" s="6">
        <v>51</v>
      </c>
      <c r="C13" s="6" t="s">
        <v>11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66</v>
      </c>
    </row>
    <row r="16" spans="1:11" x14ac:dyDescent="0.35">
      <c r="B16" t="s">
        <v>67</v>
      </c>
    </row>
    <row r="18" spans="1:11" x14ac:dyDescent="0.35">
      <c r="B18" t="s">
        <v>6</v>
      </c>
    </row>
    <row r="19" spans="1:11" x14ac:dyDescent="0.35">
      <c r="B19" t="s">
        <v>7</v>
      </c>
    </row>
    <row r="20" spans="1:11" x14ac:dyDescent="0.35">
      <c r="B20" t="s">
        <v>12</v>
      </c>
    </row>
    <row r="21" spans="1:11" x14ac:dyDescent="0.35">
      <c r="B21" t="s">
        <v>13</v>
      </c>
    </row>
    <row r="22" spans="1:11" x14ac:dyDescent="0.35">
      <c r="B22" t="s">
        <v>14</v>
      </c>
    </row>
    <row r="23" spans="1:11" x14ac:dyDescent="0.35">
      <c r="B23" t="s">
        <v>68</v>
      </c>
    </row>
    <row r="24" spans="1:11" x14ac:dyDescent="0.35">
      <c r="B24" s="1" t="s">
        <v>69</v>
      </c>
    </row>
    <row r="25" spans="1:11" x14ac:dyDescent="0.35">
      <c r="B25" s="6">
        <v>200</v>
      </c>
      <c r="C25" s="6" t="s">
        <v>11</v>
      </c>
      <c r="D25" s="6"/>
      <c r="E25" s="15"/>
      <c r="F25" s="6"/>
      <c r="G25" s="15"/>
      <c r="H25" s="6"/>
      <c r="I25" s="8">
        <f t="shared" ref="I25:I47" si="0">B25*E25</f>
        <v>0</v>
      </c>
      <c r="J25" s="6"/>
      <c r="K25" s="8">
        <f>B25*G25</f>
        <v>0</v>
      </c>
    </row>
    <row r="26" spans="1:11" x14ac:dyDescent="0.35">
      <c r="B26" s="1"/>
    </row>
    <row r="27" spans="1:11" x14ac:dyDescent="0.35">
      <c r="A27" s="2">
        <v>3</v>
      </c>
      <c r="B27" s="1" t="s">
        <v>15</v>
      </c>
    </row>
    <row r="28" spans="1:11" x14ac:dyDescent="0.35">
      <c r="B28" t="s">
        <v>16</v>
      </c>
    </row>
    <row r="30" spans="1:11" x14ac:dyDescent="0.35">
      <c r="B30" t="s">
        <v>6</v>
      </c>
    </row>
    <row r="31" spans="1:11" x14ac:dyDescent="0.35">
      <c r="B31" t="s">
        <v>7</v>
      </c>
    </row>
    <row r="32" spans="1:11" x14ac:dyDescent="0.35">
      <c r="B32" t="s">
        <v>12</v>
      </c>
    </row>
    <row r="33" spans="1:11" x14ac:dyDescent="0.35">
      <c r="B33" t="s">
        <v>17</v>
      </c>
    </row>
    <row r="34" spans="1:11" x14ac:dyDescent="0.35">
      <c r="B34" t="s">
        <v>18</v>
      </c>
    </row>
    <row r="35" spans="1:11" x14ac:dyDescent="0.35">
      <c r="B35" s="1" t="s">
        <v>19</v>
      </c>
    </row>
    <row r="36" spans="1:11" x14ac:dyDescent="0.35">
      <c r="B36" s="6">
        <v>48</v>
      </c>
      <c r="C36" s="6" t="s">
        <v>11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ref="K36:K47" si="1">B36*G36</f>
        <v>0</v>
      </c>
    </row>
    <row r="38" spans="1:11" x14ac:dyDescent="0.35">
      <c r="A38" s="2">
        <v>4</v>
      </c>
      <c r="B38" s="1" t="s">
        <v>20</v>
      </c>
    </row>
    <row r="39" spans="1:11" x14ac:dyDescent="0.35">
      <c r="B39" t="s">
        <v>21</v>
      </c>
    </row>
    <row r="41" spans="1:11" x14ac:dyDescent="0.35">
      <c r="B41" t="s">
        <v>6</v>
      </c>
    </row>
    <row r="42" spans="1:11" x14ac:dyDescent="0.35">
      <c r="B42" t="s">
        <v>7</v>
      </c>
    </row>
    <row r="43" spans="1:11" x14ac:dyDescent="0.35">
      <c r="B43" t="s">
        <v>22</v>
      </c>
    </row>
    <row r="44" spans="1:11" x14ac:dyDescent="0.35">
      <c r="B44" t="s">
        <v>23</v>
      </c>
    </row>
    <row r="45" spans="1:11" x14ac:dyDescent="0.35">
      <c r="B45" t="s">
        <v>24</v>
      </c>
    </row>
    <row r="46" spans="1:11" x14ac:dyDescent="0.35">
      <c r="B46" s="1" t="s">
        <v>25</v>
      </c>
    </row>
    <row r="47" spans="1:11" x14ac:dyDescent="0.35">
      <c r="B47" s="6">
        <v>16</v>
      </c>
      <c r="C47" s="6" t="s">
        <v>11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1:11" x14ac:dyDescent="0.35">
      <c r="A49" s="2">
        <v>5</v>
      </c>
      <c r="B49" s="1" t="s">
        <v>70</v>
      </c>
    </row>
    <row r="50" spans="1:11" x14ac:dyDescent="0.35">
      <c r="B50" t="s">
        <v>71</v>
      </c>
    </row>
    <row r="52" spans="1:11" x14ac:dyDescent="0.35">
      <c r="B52" t="s">
        <v>6</v>
      </c>
    </row>
    <row r="53" spans="1:11" x14ac:dyDescent="0.35">
      <c r="B53" t="s">
        <v>7</v>
      </c>
    </row>
    <row r="54" spans="1:11" x14ac:dyDescent="0.35">
      <c r="B54" t="s">
        <v>28</v>
      </c>
    </row>
    <row r="55" spans="1:11" x14ac:dyDescent="0.35">
      <c r="B55" t="s">
        <v>72</v>
      </c>
    </row>
    <row r="56" spans="1:11" x14ac:dyDescent="0.35">
      <c r="B56" s="1" t="s">
        <v>73</v>
      </c>
    </row>
    <row r="57" spans="1:11" x14ac:dyDescent="0.35">
      <c r="B57" s="6">
        <v>1.2</v>
      </c>
      <c r="C57" s="6" t="s">
        <v>74</v>
      </c>
      <c r="D57" s="6"/>
      <c r="E57" s="15"/>
      <c r="F57" s="6"/>
      <c r="G57" s="15"/>
      <c r="H57" s="6"/>
      <c r="I57" s="8">
        <f t="shared" ref="I57:I67" si="2">B57*E57</f>
        <v>0</v>
      </c>
      <c r="J57" s="6"/>
      <c r="K57" s="8">
        <f t="shared" ref="K57:K67" si="3">B57*G57</f>
        <v>0</v>
      </c>
    </row>
    <row r="59" spans="1:11" x14ac:dyDescent="0.35">
      <c r="A59" s="2">
        <v>6</v>
      </c>
      <c r="B59" s="1" t="s">
        <v>26</v>
      </c>
    </row>
    <row r="60" spans="1:11" x14ac:dyDescent="0.35">
      <c r="B60" t="s">
        <v>27</v>
      </c>
    </row>
    <row r="62" spans="1:11" x14ac:dyDescent="0.35">
      <c r="B62" t="s">
        <v>6</v>
      </c>
    </row>
    <row r="63" spans="1:11" x14ac:dyDescent="0.35">
      <c r="B63" t="s">
        <v>7</v>
      </c>
    </row>
    <row r="64" spans="1:11" x14ac:dyDescent="0.35">
      <c r="B64" t="s">
        <v>28</v>
      </c>
    </row>
    <row r="65" spans="2:11" x14ac:dyDescent="0.35">
      <c r="B65" t="s">
        <v>29</v>
      </c>
    </row>
    <row r="66" spans="2:11" x14ac:dyDescent="0.35">
      <c r="B66" s="1" t="s">
        <v>30</v>
      </c>
    </row>
    <row r="67" spans="2:11" x14ac:dyDescent="0.35">
      <c r="B67" s="6">
        <v>1</v>
      </c>
      <c r="C67" s="6" t="s">
        <v>31</v>
      </c>
      <c r="D67" s="6"/>
      <c r="E67" s="15"/>
      <c r="F67" s="6"/>
      <c r="G67" s="15"/>
      <c r="H67" s="6"/>
      <c r="I67" s="8">
        <f t="shared" si="2"/>
        <v>0</v>
      </c>
      <c r="J67" s="6"/>
      <c r="K67" s="8">
        <f t="shared" si="3"/>
        <v>0</v>
      </c>
    </row>
    <row r="69" spans="2:11" x14ac:dyDescent="0.35">
      <c r="B69" s="5" t="s">
        <v>118</v>
      </c>
      <c r="C69" s="6"/>
      <c r="D69" s="6"/>
      <c r="E69" s="6"/>
      <c r="F69" s="6"/>
      <c r="G69" s="6"/>
      <c r="H69" s="6"/>
      <c r="I69" s="8">
        <f>SUM(I13:I68)</f>
        <v>0</v>
      </c>
      <c r="J69" s="6"/>
      <c r="K69" s="8">
        <f>SUM(K13:K68)</f>
        <v>0</v>
      </c>
    </row>
    <row r="72" spans="2:11" x14ac:dyDescent="0.35">
      <c r="B72" s="1"/>
    </row>
    <row r="80" spans="2:11" x14ac:dyDescent="0.35">
      <c r="B80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102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75</v>
      </c>
    </row>
    <row r="6" spans="1:11" x14ac:dyDescent="0.35">
      <c r="B6" t="s">
        <v>76</v>
      </c>
    </row>
    <row r="8" spans="1:11" x14ac:dyDescent="0.35">
      <c r="B8" t="s">
        <v>6</v>
      </c>
    </row>
    <row r="9" spans="1:11" x14ac:dyDescent="0.35">
      <c r="B9" t="s">
        <v>32</v>
      </c>
    </row>
    <row r="10" spans="1:11" x14ac:dyDescent="0.35">
      <c r="B10" t="s">
        <v>33</v>
      </c>
    </row>
    <row r="11" spans="1:11" x14ac:dyDescent="0.35">
      <c r="B11" t="s">
        <v>77</v>
      </c>
    </row>
    <row r="12" spans="1:11" x14ac:dyDescent="0.35">
      <c r="B12" s="1" t="s">
        <v>78</v>
      </c>
    </row>
    <row r="13" spans="1:11" x14ac:dyDescent="0.35">
      <c r="B13" t="s">
        <v>79</v>
      </c>
    </row>
    <row r="14" spans="1:11" x14ac:dyDescent="0.35">
      <c r="B14" s="6">
        <v>8</v>
      </c>
      <c r="C14" s="6" t="s">
        <v>11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B16" s="5" t="s">
        <v>118</v>
      </c>
      <c r="C16" s="6"/>
      <c r="D16" s="6"/>
      <c r="E16" s="6"/>
      <c r="F16" s="6"/>
      <c r="G16" s="6"/>
      <c r="H16" s="6"/>
      <c r="I16" s="8">
        <f>SUM(I14:I15)</f>
        <v>0</v>
      </c>
      <c r="J16" s="6"/>
      <c r="K16" s="8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opLeftCell="A52" workbookViewId="0">
      <selection activeCell="A63" sqref="A63:XFD66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103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34</v>
      </c>
    </row>
    <row r="6" spans="1:11" x14ac:dyDescent="0.35">
      <c r="B6" t="s">
        <v>35</v>
      </c>
    </row>
    <row r="8" spans="1:11" x14ac:dyDescent="0.35">
      <c r="B8" t="s">
        <v>36</v>
      </c>
    </row>
    <row r="9" spans="1:11" x14ac:dyDescent="0.35">
      <c r="B9" t="s">
        <v>37</v>
      </c>
    </row>
    <row r="10" spans="1:11" x14ac:dyDescent="0.35">
      <c r="B10" t="s">
        <v>38</v>
      </c>
    </row>
    <row r="11" spans="1:11" x14ac:dyDescent="0.35">
      <c r="B11" t="s">
        <v>39</v>
      </c>
    </row>
    <row r="12" spans="1:11" x14ac:dyDescent="0.35">
      <c r="B12" t="s">
        <v>40</v>
      </c>
    </row>
    <row r="13" spans="1:11" x14ac:dyDescent="0.35">
      <c r="B13" t="s">
        <v>41</v>
      </c>
    </row>
    <row r="14" spans="1:11" x14ac:dyDescent="0.35">
      <c r="B14" s="1" t="s">
        <v>42</v>
      </c>
    </row>
    <row r="15" spans="1:11" x14ac:dyDescent="0.35">
      <c r="B15" s="6">
        <v>0.56000000000000005</v>
      </c>
      <c r="C15" s="6" t="s">
        <v>43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44</v>
      </c>
    </row>
    <row r="18" spans="1:11" x14ac:dyDescent="0.35">
      <c r="B18" t="s">
        <v>45</v>
      </c>
    </row>
    <row r="20" spans="1:11" x14ac:dyDescent="0.35">
      <c r="B20" t="s">
        <v>36</v>
      </c>
    </row>
    <row r="21" spans="1:11" x14ac:dyDescent="0.35">
      <c r="B21" t="s">
        <v>37</v>
      </c>
    </row>
    <row r="22" spans="1:11" x14ac:dyDescent="0.35">
      <c r="B22" t="s">
        <v>38</v>
      </c>
    </row>
    <row r="23" spans="1:11" x14ac:dyDescent="0.35">
      <c r="B23" t="s">
        <v>39</v>
      </c>
    </row>
    <row r="24" spans="1:11" x14ac:dyDescent="0.35">
      <c r="B24" t="s">
        <v>40</v>
      </c>
    </row>
    <row r="25" spans="1:11" x14ac:dyDescent="0.35">
      <c r="B25" t="s">
        <v>46</v>
      </c>
    </row>
    <row r="26" spans="1:11" x14ac:dyDescent="0.35">
      <c r="B26" s="1" t="s">
        <v>47</v>
      </c>
    </row>
    <row r="27" spans="1:11" x14ac:dyDescent="0.35">
      <c r="B27" s="6">
        <v>2.4700000000000002</v>
      </c>
      <c r="C27" s="6" t="s">
        <v>43</v>
      </c>
      <c r="D27" s="6"/>
      <c r="E27" s="15"/>
      <c r="F27" s="6"/>
      <c r="G27" s="15"/>
      <c r="H27" s="6"/>
      <c r="I27" s="8">
        <f t="shared" ref="I27:I62" si="0">B27*E27</f>
        <v>0</v>
      </c>
      <c r="J27" s="6"/>
      <c r="K27" s="8">
        <f t="shared" ref="K27:K62" si="1">B27*G27</f>
        <v>0</v>
      </c>
    </row>
    <row r="29" spans="1:11" x14ac:dyDescent="0.35">
      <c r="A29" s="2">
        <v>3</v>
      </c>
      <c r="B29" s="1" t="s">
        <v>80</v>
      </c>
    </row>
    <row r="30" spans="1:11" x14ac:dyDescent="0.35">
      <c r="B30" t="s">
        <v>81</v>
      </c>
    </row>
    <row r="32" spans="1:11" x14ac:dyDescent="0.35">
      <c r="B32" t="s">
        <v>36</v>
      </c>
    </row>
    <row r="33" spans="1:11" x14ac:dyDescent="0.35">
      <c r="B33" t="s">
        <v>37</v>
      </c>
    </row>
    <row r="34" spans="1:11" x14ac:dyDescent="0.35">
      <c r="B34" t="s">
        <v>82</v>
      </c>
    </row>
    <row r="35" spans="1:11" x14ac:dyDescent="0.35">
      <c r="B35" t="s">
        <v>83</v>
      </c>
    </row>
    <row r="36" spans="1:11" x14ac:dyDescent="0.35">
      <c r="B36" t="s">
        <v>84</v>
      </c>
    </row>
    <row r="37" spans="1:11" x14ac:dyDescent="0.35">
      <c r="B37" t="s">
        <v>85</v>
      </c>
    </row>
    <row r="38" spans="1:11" x14ac:dyDescent="0.35">
      <c r="B38" s="1" t="s">
        <v>86</v>
      </c>
    </row>
    <row r="39" spans="1:11" x14ac:dyDescent="0.35">
      <c r="B39" s="6">
        <v>25</v>
      </c>
      <c r="C39" s="6" t="s">
        <v>11</v>
      </c>
      <c r="D39" s="6"/>
      <c r="E39" s="15"/>
      <c r="F39" s="6"/>
      <c r="G39" s="15"/>
      <c r="H39" s="6"/>
      <c r="I39" s="8">
        <f t="shared" si="0"/>
        <v>0</v>
      </c>
      <c r="J39" s="6"/>
      <c r="K39" s="8">
        <f t="shared" si="1"/>
        <v>0</v>
      </c>
    </row>
    <row r="41" spans="1:11" x14ac:dyDescent="0.35">
      <c r="A41" s="2">
        <v>4</v>
      </c>
      <c r="B41" s="1" t="s">
        <v>87</v>
      </c>
    </row>
    <row r="42" spans="1:11" x14ac:dyDescent="0.35">
      <c r="B42" t="s">
        <v>88</v>
      </c>
    </row>
    <row r="44" spans="1:11" x14ac:dyDescent="0.35">
      <c r="B44" t="s">
        <v>36</v>
      </c>
    </row>
    <row r="45" spans="1:11" x14ac:dyDescent="0.35">
      <c r="B45" t="s">
        <v>37</v>
      </c>
    </row>
    <row r="46" spans="1:11" x14ac:dyDescent="0.35">
      <c r="B46" t="s">
        <v>89</v>
      </c>
    </row>
    <row r="47" spans="1:11" x14ac:dyDescent="0.35">
      <c r="B47" t="s">
        <v>90</v>
      </c>
    </row>
    <row r="48" spans="1:11" x14ac:dyDescent="0.35">
      <c r="B48" t="s">
        <v>91</v>
      </c>
    </row>
    <row r="49" spans="1:11" x14ac:dyDescent="0.35">
      <c r="B49" t="s">
        <v>92</v>
      </c>
    </row>
    <row r="50" spans="1:11" x14ac:dyDescent="0.35">
      <c r="B50" s="1" t="s">
        <v>93</v>
      </c>
    </row>
    <row r="51" spans="1:11" x14ac:dyDescent="0.35">
      <c r="B51" s="6">
        <v>22.4</v>
      </c>
      <c r="C51" s="6" t="s">
        <v>11</v>
      </c>
      <c r="D51" s="6"/>
      <c r="E51" s="15"/>
      <c r="F51" s="6"/>
      <c r="G51" s="15"/>
      <c r="H51" s="6"/>
      <c r="I51" s="8">
        <f t="shared" si="0"/>
        <v>0</v>
      </c>
      <c r="J51" s="6"/>
      <c r="K51" s="8">
        <f t="shared" si="1"/>
        <v>0</v>
      </c>
    </row>
    <row r="53" spans="1:11" x14ac:dyDescent="0.35">
      <c r="A53" s="2">
        <v>5</v>
      </c>
      <c r="B53" s="1" t="s">
        <v>94</v>
      </c>
    </row>
    <row r="54" spans="1:11" x14ac:dyDescent="0.35">
      <c r="B54" t="s">
        <v>95</v>
      </c>
    </row>
    <row r="56" spans="1:11" x14ac:dyDescent="0.35">
      <c r="B56" t="s">
        <v>36</v>
      </c>
    </row>
    <row r="57" spans="1:11" x14ac:dyDescent="0.35">
      <c r="B57" t="s">
        <v>37</v>
      </c>
    </row>
    <row r="58" spans="1:11" x14ac:dyDescent="0.35">
      <c r="B58" t="s">
        <v>96</v>
      </c>
    </row>
    <row r="59" spans="1:11" x14ac:dyDescent="0.35">
      <c r="B59" t="s">
        <v>97</v>
      </c>
    </row>
    <row r="60" spans="1:11" x14ac:dyDescent="0.35">
      <c r="B60" t="s">
        <v>98</v>
      </c>
    </row>
    <row r="61" spans="1:11" x14ac:dyDescent="0.35">
      <c r="B61" s="1" t="s">
        <v>99</v>
      </c>
    </row>
    <row r="62" spans="1:11" x14ac:dyDescent="0.35">
      <c r="B62" s="6">
        <v>84</v>
      </c>
      <c r="C62" s="6" t="s">
        <v>3</v>
      </c>
      <c r="D62" s="6"/>
      <c r="E62" s="15"/>
      <c r="F62" s="6"/>
      <c r="G62" s="15"/>
      <c r="H62" s="6"/>
      <c r="I62" s="8">
        <f t="shared" si="0"/>
        <v>0</v>
      </c>
      <c r="J62" s="6"/>
      <c r="K62" s="8">
        <f t="shared" si="1"/>
        <v>0</v>
      </c>
    </row>
    <row r="64" spans="1:11" x14ac:dyDescent="0.35">
      <c r="B64" s="5" t="s">
        <v>118</v>
      </c>
      <c r="C64" s="6"/>
      <c r="D64" s="6"/>
      <c r="E64" s="6"/>
      <c r="F64" s="6"/>
      <c r="G64" s="6"/>
      <c r="H64" s="6"/>
      <c r="I64" s="8">
        <f>SUM(I15:I63)</f>
        <v>0</v>
      </c>
      <c r="J64" s="6"/>
      <c r="K64" s="8">
        <f>SUM(K15:K63)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104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48</v>
      </c>
    </row>
    <row r="6" spans="1:11" x14ac:dyDescent="0.35">
      <c r="B6" t="s">
        <v>49</v>
      </c>
    </row>
    <row r="8" spans="1:11" x14ac:dyDescent="0.35">
      <c r="B8" t="s">
        <v>50</v>
      </c>
    </row>
    <row r="9" spans="1:11" x14ac:dyDescent="0.35">
      <c r="B9" t="s">
        <v>51</v>
      </c>
    </row>
    <row r="10" spans="1:11" x14ac:dyDescent="0.35">
      <c r="B10" t="s">
        <v>52</v>
      </c>
    </row>
    <row r="11" spans="1:11" x14ac:dyDescent="0.35">
      <c r="B11" t="s">
        <v>53</v>
      </c>
    </row>
    <row r="12" spans="1:11" x14ac:dyDescent="0.35">
      <c r="B12" t="s">
        <v>54</v>
      </c>
    </row>
    <row r="13" spans="1:11" x14ac:dyDescent="0.35">
      <c r="B13" s="1" t="s">
        <v>55</v>
      </c>
    </row>
    <row r="14" spans="1:11" x14ac:dyDescent="0.35">
      <c r="B14" s="6">
        <v>16</v>
      </c>
      <c r="C14" s="6" t="s">
        <v>11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B16" s="5" t="s">
        <v>118</v>
      </c>
      <c r="C16" s="6"/>
      <c r="D16" s="6"/>
      <c r="E16" s="6"/>
      <c r="F16" s="6"/>
      <c r="G16" s="6"/>
      <c r="H16" s="6"/>
      <c r="I16" s="8">
        <f>SUM(I14:I14)</f>
        <v>0</v>
      </c>
      <c r="J16" s="6"/>
      <c r="K16" s="8">
        <f>SUM(K14:K14)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Összesítő</vt:lpstr>
      <vt:lpstr>Zsaluzás és állványozás</vt:lpstr>
      <vt:lpstr>Irtás, föld- és sziklamunka</vt:lpstr>
      <vt:lpstr>Síkalapozás</vt:lpstr>
      <vt:lpstr>Helyszíni beton és vb. munkák</vt:lpstr>
      <vt:lpstr>Útburkolat alap ás makadám burk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2018-04-14T11:45:49Z</dcterms:modified>
</cp:coreProperties>
</file>